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075" windowHeight="161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47" i="1"/>
  <c r="M47"/>
  <c r="L47"/>
  <c r="K47"/>
  <c r="J47"/>
  <c r="I47"/>
  <c r="H47"/>
  <c r="G47"/>
  <c r="F47"/>
  <c r="E47"/>
  <c r="D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C47"/>
  <c r="O47" l="1"/>
</calcChain>
</file>

<file path=xl/sharedStrings.xml><?xml version="1.0" encoding="utf-8"?>
<sst xmlns="http://schemas.openxmlformats.org/spreadsheetml/2006/main" count="70" uniqueCount="70">
  <si>
    <t>(단위 : RT)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</si>
  <si>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</si>
  <si>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</si>
  <si>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</si>
  <si>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</si>
  <si>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</si>
  <si>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</si>
  <si>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</si>
  <si>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</si>
  <si>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</si>
  <si>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</si>
  <si>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</si>
  <si>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2 부두</t>
  </si>
  <si>
    <t>3 부두</t>
  </si>
  <si>
    <t>4 부두</t>
  </si>
  <si>
    <t>5 부두</t>
  </si>
  <si>
    <t>6 부두</t>
  </si>
  <si>
    <t>7 부두</t>
  </si>
  <si>
    <t>8 부두</t>
  </si>
  <si>
    <t>동국제강 고철부두</t>
  </si>
  <si>
    <t>북항 현대제철 부두</t>
  </si>
  <si>
    <t>동부북항다목적부두</t>
  </si>
  <si>
    <t>북항목재부두</t>
  </si>
  <si>
    <t>인천북항다목적부두</t>
  </si>
  <si>
    <t>북항한진부두</t>
  </si>
  <si>
    <t>북항대한통운부두</t>
  </si>
  <si>
    <t>북항동방부두</t>
  </si>
  <si>
    <t>ICT부두</t>
  </si>
  <si>
    <t>SICT부두</t>
  </si>
  <si>
    <t>E1컨테이너부두</t>
  </si>
  <si>
    <t>남항대한통운부두</t>
  </si>
  <si>
    <t>남항모래부두</t>
  </si>
  <si>
    <t>영진부두</t>
  </si>
  <si>
    <t>국제여객부두</t>
  </si>
  <si>
    <t>연안부두</t>
  </si>
  <si>
    <t>영흥돌핀</t>
  </si>
  <si>
    <t>동양시멘트돌핀</t>
  </si>
  <si>
    <t>라파즈한라시멘트돌핀</t>
  </si>
  <si>
    <t>한일대우시멘트돌핀</t>
  </si>
  <si>
    <t>쌍용돌핀</t>
  </si>
  <si>
    <t>GS돌핀</t>
  </si>
  <si>
    <t>SK정유돌핀</t>
  </si>
  <si>
    <t>S-OIL돌핀</t>
  </si>
  <si>
    <t>대한항공돌핀</t>
  </si>
  <si>
    <t>한국가스공사돌핀</t>
  </si>
  <si>
    <t>한일탱크 돌핀</t>
  </si>
  <si>
    <t>삼표모래부두</t>
  </si>
  <si>
    <t>선광모래부두</t>
  </si>
  <si>
    <t>인천북항 쌍용부두</t>
  </si>
  <si>
    <t>인천신항선광부두</t>
  </si>
  <si>
    <t>인천신항한진부두</t>
  </si>
  <si>
    <t>누계</t>
    <phoneticPr fontId="18" type="noConversion"/>
  </si>
  <si>
    <t>1월</t>
    <phoneticPr fontId="18" type="noConversion"/>
  </si>
  <si>
    <t>구분</t>
    <phoneticPr fontId="18" type="noConversion"/>
  </si>
  <si>
    <t>1 부두</t>
    <phoneticPr fontId="18" type="noConversion"/>
  </si>
  <si>
    <t>석탄부두</t>
    <phoneticPr fontId="18" type="noConversion"/>
  </si>
  <si>
    <t>그외</t>
    <phoneticPr fontId="18" type="noConversion"/>
  </si>
  <si>
    <t>합계</t>
    <phoneticPr fontId="18" type="noConversion"/>
  </si>
  <si>
    <t>내항</t>
    <phoneticPr fontId="18" type="noConversion"/>
  </si>
  <si>
    <t>북항</t>
    <phoneticPr fontId="18" type="noConversion"/>
  </si>
  <si>
    <t>남항</t>
    <phoneticPr fontId="18" type="noConversion"/>
  </si>
  <si>
    <t>신항</t>
    <phoneticPr fontId="18" type="noConversion"/>
  </si>
  <si>
    <t>연안항</t>
    <phoneticPr fontId="18" type="noConversion"/>
  </si>
  <si>
    <t>영흥도</t>
    <phoneticPr fontId="18" type="noConversion"/>
  </si>
  <si>
    <t>유류돌핌</t>
    <phoneticPr fontId="18" type="noConversion"/>
  </si>
  <si>
    <t>거첨도</t>
    <phoneticPr fontId="18" type="noConversion"/>
  </si>
  <si>
    <t>그외(물양장, 잔교 등)</t>
    <phoneticPr fontId="18" type="noConversion"/>
  </si>
  <si>
    <t>시멘트돌핀</t>
    <phoneticPr fontId="18" type="noConversion"/>
  </si>
  <si>
    <t>E1돌핀</t>
    <phoneticPr fontId="18" type="noConversion"/>
  </si>
  <si>
    <t>2016년 부두별/월별 전체화물 물동량</t>
    <phoneticPr fontId="18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</si>
</sst>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0"/>
      <name val="Arial"/>
      <family val="2"/>
    </font>
    <font>
      <sz val="10"/>
      <color indexed="8"/>
      <name val="굴림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/>
    <xf numFmtId="41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1" fillId="0" borderId="0"/>
    <xf numFmtId="0" fontId="20" fillId="0" borderId="0"/>
    <xf numFmtId="0" fontId="21" fillId="0" borderId="0"/>
    <xf numFmtId="0" fontId="1" fillId="0" borderId="0">
      <alignment vertical="center"/>
    </xf>
    <xf numFmtId="0" fontId="22" fillId="0" borderId="0"/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0" fillId="0" borderId="10" xfId="1" applyFont="1" applyBorder="1" applyAlignment="1">
      <alignment horizontal="center" vertical="center"/>
    </xf>
    <xf numFmtId="41" fontId="0" fillId="0" borderId="10" xfId="0" applyNumberFormat="1" applyFill="1" applyBorder="1" applyAlignment="1">
      <alignment horizontal="center" vertical="center"/>
    </xf>
    <xf numFmtId="41" fontId="0" fillId="0" borderId="10" xfId="1" applyFont="1" applyBorder="1" applyAlignment="1">
      <alignment horizontal="center" vertical="center"/>
    </xf>
    <xf numFmtId="41" fontId="0" fillId="33" borderId="10" xfId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52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백분율 2" xfId="45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쉼표 [0] 2" xfId="44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43"/>
    <cellStyle name="표준 2 2" xfId="46"/>
    <cellStyle name="표준 2 2 2" xfId="50"/>
    <cellStyle name="표준 3" xfId="47"/>
    <cellStyle name="표준 3 2" xfId="49"/>
    <cellStyle name="표준 4" xfId="48"/>
    <cellStyle name="표준 4 2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>
      <selection activeCell="F2" sqref="F2"/>
    </sheetView>
  </sheetViews>
  <sheetFormatPr defaultRowHeight="16.5"/>
  <cols>
    <col min="1" max="2" width="21.375" bestFit="1" customWidth="1"/>
    <col min="3" max="14" width="11.875" bestFit="1" customWidth="1"/>
    <col min="15" max="15" width="13" bestFit="1" customWidth="1"/>
  </cols>
  <sheetData>
    <row r="1" spans="1:15" ht="26.25">
      <c r="A1" s="12" t="s">
        <v>69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6.25">
      <c r="A2" s="4"/>
      <c r="B2" s="4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2" t="s">
        <v>0</v>
      </c>
    </row>
    <row r="3" spans="1:15">
      <c r="A3" s="11" t="s">
        <v>53</v>
      </c>
      <c r="B3" s="11"/>
      <c r="C3" s="5" t="s">
        <v>52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3" t="s">
        <v>51</v>
      </c>
    </row>
    <row r="4" spans="1:15" s="1" customFormat="1">
      <c r="A4" s="11" t="s">
        <v>57</v>
      </c>
      <c r="B4" s="11"/>
      <c r="C4" s="10">
        <v>14323917</v>
      </c>
      <c r="D4" s="10">
        <v>11914356</v>
      </c>
      <c r="E4" s="10">
        <v>14384399</v>
      </c>
      <c r="F4" s="10">
        <v>13133040</v>
      </c>
      <c r="G4" s="10">
        <v>13601255</v>
      </c>
      <c r="H4" s="10">
        <v>13272077</v>
      </c>
      <c r="I4" s="10">
        <v>13111852</v>
      </c>
      <c r="J4" s="10">
        <v>12140285</v>
      </c>
      <c r="K4" s="10">
        <v>12354972</v>
      </c>
      <c r="L4" s="9">
        <v>13752643</v>
      </c>
      <c r="M4" s="9">
        <v>13981374</v>
      </c>
      <c r="N4" s="9">
        <v>15024476</v>
      </c>
      <c r="O4" s="8">
        <f>SUM(C4:N4)</f>
        <v>160994646</v>
      </c>
    </row>
    <row r="5" spans="1:15">
      <c r="A5" s="11" t="s">
        <v>58</v>
      </c>
      <c r="B5" s="5" t="s">
        <v>54</v>
      </c>
      <c r="C5" s="7">
        <v>356758</v>
      </c>
      <c r="D5" s="7">
        <v>234150</v>
      </c>
      <c r="E5" s="7">
        <v>366035</v>
      </c>
      <c r="F5" s="7">
        <v>388486</v>
      </c>
      <c r="G5" s="7">
        <v>398204</v>
      </c>
      <c r="H5" s="7">
        <v>320447</v>
      </c>
      <c r="I5" s="7">
        <v>331746</v>
      </c>
      <c r="J5" s="7">
        <v>352507</v>
      </c>
      <c r="K5" s="7">
        <v>362952</v>
      </c>
      <c r="L5" s="9">
        <v>397400</v>
      </c>
      <c r="M5" s="9">
        <v>374160</v>
      </c>
      <c r="N5" s="9">
        <v>384811</v>
      </c>
      <c r="O5" s="8">
        <f t="shared" ref="O5:O47" si="0">SUM(C5:N5)</f>
        <v>4267656</v>
      </c>
    </row>
    <row r="6" spans="1:15">
      <c r="A6" s="11"/>
      <c r="B6" s="5" t="s">
        <v>12</v>
      </c>
      <c r="C6" s="7">
        <v>158489</v>
      </c>
      <c r="D6" s="7">
        <v>145432</v>
      </c>
      <c r="E6" s="7">
        <v>241140</v>
      </c>
      <c r="F6" s="7">
        <v>172345</v>
      </c>
      <c r="G6" s="7">
        <v>189828</v>
      </c>
      <c r="H6" s="7">
        <v>214970</v>
      </c>
      <c r="I6" s="7">
        <v>225483</v>
      </c>
      <c r="J6" s="7">
        <v>176849</v>
      </c>
      <c r="K6" s="7">
        <v>149155</v>
      </c>
      <c r="L6" s="9">
        <v>171276</v>
      </c>
      <c r="M6" s="9">
        <v>176134</v>
      </c>
      <c r="N6" s="9">
        <v>140604</v>
      </c>
      <c r="O6" s="8">
        <f t="shared" si="0"/>
        <v>2161705</v>
      </c>
    </row>
    <row r="7" spans="1:15">
      <c r="A7" s="11"/>
      <c r="B7" s="5" t="s">
        <v>13</v>
      </c>
      <c r="C7" s="7">
        <v>219883</v>
      </c>
      <c r="D7" s="7">
        <v>204043</v>
      </c>
      <c r="E7" s="7">
        <v>152275</v>
      </c>
      <c r="F7" s="7">
        <v>195372</v>
      </c>
      <c r="G7" s="7">
        <v>194335</v>
      </c>
      <c r="H7" s="7">
        <v>326928</v>
      </c>
      <c r="I7" s="7">
        <v>188098</v>
      </c>
      <c r="J7" s="7">
        <v>140888</v>
      </c>
      <c r="K7" s="7">
        <v>158867</v>
      </c>
      <c r="L7" s="9">
        <v>149532</v>
      </c>
      <c r="M7" s="9">
        <v>195173</v>
      </c>
      <c r="N7" s="9">
        <v>201582</v>
      </c>
      <c r="O7" s="8">
        <f t="shared" si="0"/>
        <v>2326976</v>
      </c>
    </row>
    <row r="8" spans="1:15">
      <c r="A8" s="11"/>
      <c r="B8" s="5" t="s">
        <v>14</v>
      </c>
      <c r="C8" s="7">
        <v>621267</v>
      </c>
      <c r="D8" s="7">
        <v>464102</v>
      </c>
      <c r="E8" s="7">
        <v>691596</v>
      </c>
      <c r="F8" s="7">
        <v>577587</v>
      </c>
      <c r="G8" s="7">
        <v>559601</v>
      </c>
      <c r="H8" s="7">
        <v>641605</v>
      </c>
      <c r="I8" s="7">
        <v>411877</v>
      </c>
      <c r="J8" s="7">
        <v>435140</v>
      </c>
      <c r="K8" s="7">
        <v>521734</v>
      </c>
      <c r="L8" s="9">
        <v>572890</v>
      </c>
      <c r="M8" s="9">
        <v>479507</v>
      </c>
      <c r="N8" s="9">
        <v>438561</v>
      </c>
      <c r="O8" s="8">
        <f t="shared" si="0"/>
        <v>6415467</v>
      </c>
    </row>
    <row r="9" spans="1:15">
      <c r="A9" s="11"/>
      <c r="B9" s="5" t="s">
        <v>15</v>
      </c>
      <c r="C9" s="7">
        <v>583737</v>
      </c>
      <c r="D9" s="7">
        <v>337255</v>
      </c>
      <c r="E9" s="7">
        <v>561047</v>
      </c>
      <c r="F9" s="7">
        <v>455418</v>
      </c>
      <c r="G9" s="7">
        <v>565777</v>
      </c>
      <c r="H9" s="7">
        <v>359535</v>
      </c>
      <c r="I9" s="7">
        <v>525310</v>
      </c>
      <c r="J9" s="7">
        <v>438749</v>
      </c>
      <c r="K9" s="7">
        <v>458517</v>
      </c>
      <c r="L9" s="9">
        <v>459600</v>
      </c>
      <c r="M9" s="9">
        <v>493012</v>
      </c>
      <c r="N9" s="9">
        <v>397344</v>
      </c>
      <c r="O9" s="8">
        <f t="shared" si="0"/>
        <v>5635301</v>
      </c>
    </row>
    <row r="10" spans="1:15">
      <c r="A10" s="11"/>
      <c r="B10" s="5" t="s">
        <v>16</v>
      </c>
      <c r="C10" s="7">
        <v>100364</v>
      </c>
      <c r="D10" s="7">
        <v>128569</v>
      </c>
      <c r="E10" s="7">
        <v>177322</v>
      </c>
      <c r="F10" s="7">
        <v>153533</v>
      </c>
      <c r="G10" s="7">
        <v>98679</v>
      </c>
      <c r="H10" s="7">
        <v>117362</v>
      </c>
      <c r="I10" s="7">
        <v>79219</v>
      </c>
      <c r="J10" s="7">
        <v>82672</v>
      </c>
      <c r="K10" s="7">
        <v>130580</v>
      </c>
      <c r="L10" s="9">
        <v>56382</v>
      </c>
      <c r="M10" s="9">
        <v>94505</v>
      </c>
      <c r="N10" s="9">
        <v>74145</v>
      </c>
      <c r="O10" s="8">
        <f t="shared" si="0"/>
        <v>1293332</v>
      </c>
    </row>
    <row r="11" spans="1:15">
      <c r="A11" s="11"/>
      <c r="B11" s="5" t="s">
        <v>17</v>
      </c>
      <c r="C11" s="7">
        <v>325566</v>
      </c>
      <c r="D11" s="7">
        <v>117049</v>
      </c>
      <c r="E11" s="7">
        <v>232972</v>
      </c>
      <c r="F11" s="7">
        <v>213681</v>
      </c>
      <c r="G11" s="7">
        <v>386712</v>
      </c>
      <c r="H11" s="7">
        <v>238334</v>
      </c>
      <c r="I11" s="7">
        <v>230533</v>
      </c>
      <c r="J11" s="7">
        <v>256324</v>
      </c>
      <c r="K11" s="7">
        <v>210253</v>
      </c>
      <c r="L11" s="9">
        <v>299674</v>
      </c>
      <c r="M11" s="9">
        <v>244084</v>
      </c>
      <c r="N11" s="9">
        <v>213238</v>
      </c>
      <c r="O11" s="8">
        <f t="shared" si="0"/>
        <v>2968420</v>
      </c>
    </row>
    <row r="12" spans="1:15">
      <c r="A12" s="11"/>
      <c r="B12" s="5" t="s">
        <v>18</v>
      </c>
      <c r="C12" s="7">
        <v>156231</v>
      </c>
      <c r="D12" s="7">
        <v>81862</v>
      </c>
      <c r="E12" s="7">
        <v>151705</v>
      </c>
      <c r="F12" s="7">
        <v>136956</v>
      </c>
      <c r="G12" s="7">
        <v>140977</v>
      </c>
      <c r="H12" s="7">
        <v>125821</v>
      </c>
      <c r="I12" s="7">
        <v>105598</v>
      </c>
      <c r="J12" s="7">
        <v>152630</v>
      </c>
      <c r="K12" s="7">
        <v>150062</v>
      </c>
      <c r="L12" s="9">
        <v>138574</v>
      </c>
      <c r="M12" s="9">
        <v>99507</v>
      </c>
      <c r="N12" s="9">
        <v>173035</v>
      </c>
      <c r="O12" s="8">
        <f t="shared" si="0"/>
        <v>1612958</v>
      </c>
    </row>
    <row r="13" spans="1:15">
      <c r="A13" s="11" t="s">
        <v>59</v>
      </c>
      <c r="B13" s="5" t="s">
        <v>19</v>
      </c>
      <c r="C13" s="7">
        <v>65152</v>
      </c>
      <c r="D13" s="7">
        <v>52904</v>
      </c>
      <c r="E13" s="7">
        <v>69094</v>
      </c>
      <c r="F13" s="7">
        <v>80628</v>
      </c>
      <c r="G13" s="7">
        <v>84085</v>
      </c>
      <c r="H13" s="7">
        <v>64575</v>
      </c>
      <c r="I13" s="7">
        <v>108881</v>
      </c>
      <c r="J13" s="7">
        <v>50426</v>
      </c>
      <c r="K13" s="7">
        <v>73579</v>
      </c>
      <c r="L13" s="9">
        <v>69025</v>
      </c>
      <c r="M13" s="9">
        <v>102692</v>
      </c>
      <c r="N13" s="9">
        <v>78769</v>
      </c>
      <c r="O13" s="8">
        <f t="shared" si="0"/>
        <v>899810</v>
      </c>
    </row>
    <row r="14" spans="1:15">
      <c r="A14" s="11"/>
      <c r="B14" s="5" t="s">
        <v>21</v>
      </c>
      <c r="C14" s="7">
        <v>77039</v>
      </c>
      <c r="D14" s="7">
        <v>77487</v>
      </c>
      <c r="E14" s="7">
        <v>134866</v>
      </c>
      <c r="F14" s="7">
        <v>58111</v>
      </c>
      <c r="G14" s="7">
        <v>77412</v>
      </c>
      <c r="H14" s="7">
        <v>92440</v>
      </c>
      <c r="I14" s="7">
        <v>54265</v>
      </c>
      <c r="J14" s="7">
        <v>58722</v>
      </c>
      <c r="K14" s="7">
        <v>59090</v>
      </c>
      <c r="L14" s="9">
        <v>74985</v>
      </c>
      <c r="M14" s="9">
        <v>51582</v>
      </c>
      <c r="N14" s="9">
        <v>90406</v>
      </c>
      <c r="O14" s="8">
        <f t="shared" si="0"/>
        <v>906405</v>
      </c>
    </row>
    <row r="15" spans="1:15">
      <c r="A15" s="11"/>
      <c r="B15" s="5" t="s">
        <v>20</v>
      </c>
      <c r="C15" s="7">
        <v>97724</v>
      </c>
      <c r="D15" s="7">
        <v>95800</v>
      </c>
      <c r="E15" s="7">
        <v>98850</v>
      </c>
      <c r="F15" s="7">
        <v>115565</v>
      </c>
      <c r="G15" s="7">
        <v>129445</v>
      </c>
      <c r="H15" s="7">
        <v>101798</v>
      </c>
      <c r="I15" s="7">
        <v>106819</v>
      </c>
      <c r="J15" s="7">
        <v>132208</v>
      </c>
      <c r="K15" s="7">
        <v>84448</v>
      </c>
      <c r="L15" s="9">
        <v>92108</v>
      </c>
      <c r="M15" s="9">
        <v>112416</v>
      </c>
      <c r="N15" s="9">
        <v>96086</v>
      </c>
      <c r="O15" s="8">
        <f t="shared" si="0"/>
        <v>1263267</v>
      </c>
    </row>
    <row r="16" spans="1:15">
      <c r="A16" s="11"/>
      <c r="B16" s="5" t="s">
        <v>25</v>
      </c>
      <c r="C16" s="7">
        <v>82922</v>
      </c>
      <c r="D16" s="7">
        <v>97564</v>
      </c>
      <c r="E16" s="7">
        <v>81013</v>
      </c>
      <c r="F16" s="7">
        <v>67956</v>
      </c>
      <c r="G16" s="7">
        <v>106715</v>
      </c>
      <c r="H16" s="7">
        <v>112428</v>
      </c>
      <c r="I16" s="7">
        <v>59040</v>
      </c>
      <c r="J16" s="7">
        <v>80616</v>
      </c>
      <c r="K16" s="7">
        <v>94185</v>
      </c>
      <c r="L16" s="9">
        <v>92299</v>
      </c>
      <c r="M16" s="9">
        <v>96777</v>
      </c>
      <c r="N16" s="9">
        <v>69789</v>
      </c>
      <c r="O16" s="8">
        <f t="shared" si="0"/>
        <v>1041304</v>
      </c>
    </row>
    <row r="17" spans="1:15">
      <c r="A17" s="11"/>
      <c r="B17" s="5" t="s">
        <v>26</v>
      </c>
      <c r="C17" s="7">
        <v>72180</v>
      </c>
      <c r="D17" s="7">
        <v>55878</v>
      </c>
      <c r="E17" s="7">
        <v>88894</v>
      </c>
      <c r="F17" s="7">
        <v>95846</v>
      </c>
      <c r="G17" s="7">
        <v>73045</v>
      </c>
      <c r="H17" s="7">
        <v>104165</v>
      </c>
      <c r="I17" s="7">
        <v>133364</v>
      </c>
      <c r="J17" s="7">
        <v>66817</v>
      </c>
      <c r="K17" s="7">
        <v>126824</v>
      </c>
      <c r="L17" s="9">
        <v>75604</v>
      </c>
      <c r="M17" s="9">
        <v>93697</v>
      </c>
      <c r="N17" s="9">
        <v>104480</v>
      </c>
      <c r="O17" s="8">
        <f t="shared" si="0"/>
        <v>1090794</v>
      </c>
    </row>
    <row r="18" spans="1:15">
      <c r="A18" s="11"/>
      <c r="B18" s="5" t="s">
        <v>22</v>
      </c>
      <c r="C18" s="7">
        <v>52911</v>
      </c>
      <c r="D18" s="7">
        <v>67142</v>
      </c>
      <c r="E18" s="7">
        <v>42434</v>
      </c>
      <c r="F18" s="7">
        <v>87654</v>
      </c>
      <c r="G18" s="7">
        <v>122477</v>
      </c>
      <c r="H18" s="7">
        <v>96090</v>
      </c>
      <c r="I18" s="7">
        <v>84875</v>
      </c>
      <c r="J18" s="7">
        <v>60779</v>
      </c>
      <c r="K18" s="7">
        <v>104937</v>
      </c>
      <c r="L18" s="9">
        <v>124883</v>
      </c>
      <c r="M18" s="9">
        <v>73363</v>
      </c>
      <c r="N18" s="9">
        <v>86292</v>
      </c>
      <c r="O18" s="8">
        <f t="shared" si="0"/>
        <v>1003837</v>
      </c>
    </row>
    <row r="19" spans="1:15">
      <c r="A19" s="11"/>
      <c r="B19" s="5" t="s">
        <v>24</v>
      </c>
      <c r="C19" s="7">
        <v>49014</v>
      </c>
      <c r="D19" s="7">
        <v>28418</v>
      </c>
      <c r="E19" s="7">
        <v>38829</v>
      </c>
      <c r="F19" s="7">
        <v>42740</v>
      </c>
      <c r="G19" s="7">
        <v>41438</v>
      </c>
      <c r="H19" s="7">
        <v>38689</v>
      </c>
      <c r="I19" s="7">
        <v>11488</v>
      </c>
      <c r="J19" s="7">
        <v>5277</v>
      </c>
      <c r="K19" s="7"/>
      <c r="L19" s="9"/>
      <c r="M19" s="9"/>
      <c r="N19" s="9">
        <v>617</v>
      </c>
      <c r="O19" s="8">
        <f t="shared" si="0"/>
        <v>256510</v>
      </c>
    </row>
    <row r="20" spans="1:15">
      <c r="A20" s="11"/>
      <c r="B20" s="5" t="s">
        <v>48</v>
      </c>
      <c r="C20" s="7">
        <v>101141</v>
      </c>
      <c r="D20" s="7">
        <v>124270</v>
      </c>
      <c r="E20" s="7">
        <v>99902</v>
      </c>
      <c r="F20" s="7">
        <v>120642</v>
      </c>
      <c r="G20" s="7">
        <v>103622</v>
      </c>
      <c r="H20" s="7">
        <v>149473</v>
      </c>
      <c r="I20" s="7">
        <v>97788</v>
      </c>
      <c r="J20" s="7">
        <v>117136</v>
      </c>
      <c r="K20" s="7">
        <v>122787</v>
      </c>
      <c r="L20" s="9">
        <v>83477</v>
      </c>
      <c r="M20" s="9">
        <v>111187</v>
      </c>
      <c r="N20" s="9">
        <v>110740</v>
      </c>
      <c r="O20" s="8">
        <f t="shared" si="0"/>
        <v>1342165</v>
      </c>
    </row>
    <row r="21" spans="1:15">
      <c r="A21" s="11"/>
      <c r="B21" s="5" t="s">
        <v>23</v>
      </c>
      <c r="C21" s="7">
        <v>69959</v>
      </c>
      <c r="D21" s="7">
        <v>60115</v>
      </c>
      <c r="E21" s="7">
        <v>35522</v>
      </c>
      <c r="F21" s="7">
        <v>68804</v>
      </c>
      <c r="G21" s="7">
        <v>121917</v>
      </c>
      <c r="H21" s="7">
        <v>74951</v>
      </c>
      <c r="I21" s="7">
        <v>119017</v>
      </c>
      <c r="J21" s="7">
        <v>47363</v>
      </c>
      <c r="K21" s="7">
        <v>46184</v>
      </c>
      <c r="L21" s="9">
        <v>66878</v>
      </c>
      <c r="M21" s="9">
        <v>90531</v>
      </c>
      <c r="N21" s="9">
        <v>85693</v>
      </c>
      <c r="O21" s="8">
        <f t="shared" si="0"/>
        <v>886934</v>
      </c>
    </row>
    <row r="22" spans="1:15">
      <c r="A22" s="11" t="s">
        <v>60</v>
      </c>
      <c r="B22" s="5" t="s">
        <v>27</v>
      </c>
      <c r="C22" s="7">
        <v>782471</v>
      </c>
      <c r="D22" s="7">
        <v>679346</v>
      </c>
      <c r="E22" s="7">
        <v>844337</v>
      </c>
      <c r="F22" s="7">
        <v>914307</v>
      </c>
      <c r="G22" s="7">
        <v>879778</v>
      </c>
      <c r="H22" s="7">
        <v>972957</v>
      </c>
      <c r="I22" s="7">
        <v>935944</v>
      </c>
      <c r="J22" s="7">
        <v>873598</v>
      </c>
      <c r="K22" s="7">
        <v>901870</v>
      </c>
      <c r="L22" s="9">
        <v>965997</v>
      </c>
      <c r="M22" s="9">
        <v>928610</v>
      </c>
      <c r="N22" s="9">
        <v>985042</v>
      </c>
      <c r="O22" s="8">
        <f t="shared" si="0"/>
        <v>10664257</v>
      </c>
    </row>
    <row r="23" spans="1:15">
      <c r="A23" s="11"/>
      <c r="B23" s="5" t="s">
        <v>28</v>
      </c>
      <c r="C23" s="7"/>
      <c r="D23" s="7"/>
      <c r="E23" s="7">
        <v>154</v>
      </c>
      <c r="F23" s="7"/>
      <c r="G23" s="7"/>
      <c r="H23" s="7"/>
      <c r="I23" s="7"/>
      <c r="J23" s="7">
        <v>376</v>
      </c>
      <c r="K23" s="7"/>
      <c r="L23" s="9"/>
      <c r="M23" s="9">
        <v>3648</v>
      </c>
      <c r="N23" s="9">
        <v>2073</v>
      </c>
      <c r="O23" s="8">
        <f t="shared" si="0"/>
        <v>6251</v>
      </c>
    </row>
    <row r="24" spans="1:15">
      <c r="A24" s="11"/>
      <c r="B24" s="5" t="s">
        <v>30</v>
      </c>
      <c r="C24" s="7">
        <v>188126</v>
      </c>
      <c r="D24" s="7">
        <v>155352</v>
      </c>
      <c r="E24" s="7">
        <v>221945</v>
      </c>
      <c r="F24" s="7">
        <v>238826</v>
      </c>
      <c r="G24" s="7">
        <v>213570</v>
      </c>
      <c r="H24" s="7">
        <v>228085</v>
      </c>
      <c r="I24" s="7">
        <v>223894</v>
      </c>
      <c r="J24" s="7">
        <v>228230</v>
      </c>
      <c r="K24" s="7">
        <v>219777</v>
      </c>
      <c r="L24" s="9">
        <v>272837</v>
      </c>
      <c r="M24" s="9">
        <v>290263</v>
      </c>
      <c r="N24" s="9">
        <v>214838</v>
      </c>
      <c r="O24" s="8">
        <f t="shared" si="0"/>
        <v>2695743</v>
      </c>
    </row>
    <row r="25" spans="1:15">
      <c r="A25" s="11"/>
      <c r="B25" s="5" t="s">
        <v>29</v>
      </c>
      <c r="C25" s="7">
        <v>531701</v>
      </c>
      <c r="D25" s="7">
        <v>425360</v>
      </c>
      <c r="E25" s="7">
        <v>551909</v>
      </c>
      <c r="F25" s="7">
        <v>557254</v>
      </c>
      <c r="G25" s="7">
        <v>441722</v>
      </c>
      <c r="H25" s="7">
        <v>463389</v>
      </c>
      <c r="I25" s="7">
        <v>474181</v>
      </c>
      <c r="J25" s="7">
        <v>421260</v>
      </c>
      <c r="K25" s="7">
        <v>419428</v>
      </c>
      <c r="L25" s="9">
        <v>471558</v>
      </c>
      <c r="M25" s="9">
        <v>503756</v>
      </c>
      <c r="N25" s="9">
        <v>475889</v>
      </c>
      <c r="O25" s="8">
        <f t="shared" si="0"/>
        <v>5737407</v>
      </c>
    </row>
    <row r="26" spans="1:15">
      <c r="A26" s="11"/>
      <c r="B26" s="5" t="s">
        <v>31</v>
      </c>
      <c r="C26" s="7">
        <v>1042861</v>
      </c>
      <c r="D26" s="7">
        <v>824535</v>
      </c>
      <c r="E26" s="7">
        <v>1225584</v>
      </c>
      <c r="F26" s="7">
        <v>1130456</v>
      </c>
      <c r="G26" s="7">
        <v>1254541</v>
      </c>
      <c r="H26" s="7">
        <v>1236741</v>
      </c>
      <c r="I26" s="7">
        <v>1026655</v>
      </c>
      <c r="J26" s="7">
        <v>1001900</v>
      </c>
      <c r="K26" s="7">
        <v>996130</v>
      </c>
      <c r="L26" s="9">
        <v>1127123</v>
      </c>
      <c r="M26" s="9">
        <v>1046964</v>
      </c>
      <c r="N26" s="9">
        <v>1040330</v>
      </c>
      <c r="O26" s="8">
        <f t="shared" si="0"/>
        <v>12953820</v>
      </c>
    </row>
    <row r="27" spans="1:15">
      <c r="A27" s="11"/>
      <c r="B27" s="5" t="s">
        <v>32</v>
      </c>
      <c r="C27" s="7">
        <v>3513</v>
      </c>
      <c r="D27" s="7">
        <v>2858</v>
      </c>
      <c r="E27" s="7">
        <v>2823</v>
      </c>
      <c r="F27" s="7">
        <v>6063</v>
      </c>
      <c r="G27" s="7">
        <v>8742</v>
      </c>
      <c r="H27" s="7">
        <v>117</v>
      </c>
      <c r="I27" s="7">
        <v>1186</v>
      </c>
      <c r="J27" s="7">
        <v>6762</v>
      </c>
      <c r="K27" s="7">
        <v>620</v>
      </c>
      <c r="L27" s="9">
        <v>6800</v>
      </c>
      <c r="M27" s="9">
        <v>54</v>
      </c>
      <c r="N27" s="9">
        <v>557</v>
      </c>
      <c r="O27" s="8">
        <f t="shared" si="0"/>
        <v>40095</v>
      </c>
    </row>
    <row r="28" spans="1:15">
      <c r="A28" s="11"/>
      <c r="B28" s="5" t="s">
        <v>55</v>
      </c>
      <c r="C28" s="7">
        <v>265509</v>
      </c>
      <c r="D28" s="7">
        <v>103686</v>
      </c>
      <c r="E28" s="7">
        <v>90311</v>
      </c>
      <c r="F28" s="7">
        <v>157328</v>
      </c>
      <c r="G28" s="7">
        <v>146771</v>
      </c>
      <c r="H28" s="7">
        <v>179467</v>
      </c>
      <c r="I28" s="7">
        <v>85021</v>
      </c>
      <c r="J28" s="7">
        <v>46883</v>
      </c>
      <c r="K28" s="7">
        <v>85492</v>
      </c>
      <c r="L28" s="9">
        <v>248783</v>
      </c>
      <c r="M28" s="9">
        <v>150719</v>
      </c>
      <c r="N28" s="9">
        <v>102838</v>
      </c>
      <c r="O28" s="8">
        <f t="shared" si="0"/>
        <v>1662808</v>
      </c>
    </row>
    <row r="29" spans="1:15">
      <c r="A29" s="11" t="s">
        <v>61</v>
      </c>
      <c r="B29" s="5" t="s">
        <v>49</v>
      </c>
      <c r="C29" s="7">
        <v>793877</v>
      </c>
      <c r="D29" s="7">
        <v>607000</v>
      </c>
      <c r="E29" s="7">
        <v>702802</v>
      </c>
      <c r="F29" s="7">
        <v>743837</v>
      </c>
      <c r="G29" s="7">
        <v>697141</v>
      </c>
      <c r="H29" s="7">
        <v>661189</v>
      </c>
      <c r="I29" s="7">
        <v>745634</v>
      </c>
      <c r="J29" s="7">
        <v>671283</v>
      </c>
      <c r="K29" s="7">
        <v>737277</v>
      </c>
      <c r="L29" s="9">
        <v>775519</v>
      </c>
      <c r="M29" s="9">
        <v>769197</v>
      </c>
      <c r="N29" s="9">
        <v>787640</v>
      </c>
      <c r="O29" s="8">
        <f t="shared" si="0"/>
        <v>8692396</v>
      </c>
    </row>
    <row r="30" spans="1:15">
      <c r="A30" s="11"/>
      <c r="B30" s="5" t="s">
        <v>50</v>
      </c>
      <c r="C30" s="7"/>
      <c r="D30" s="7"/>
      <c r="E30" s="7">
        <v>48835</v>
      </c>
      <c r="F30" s="7">
        <v>233496</v>
      </c>
      <c r="G30" s="7">
        <v>283740</v>
      </c>
      <c r="H30" s="7">
        <v>258742</v>
      </c>
      <c r="I30" s="7">
        <v>494307</v>
      </c>
      <c r="J30" s="7">
        <v>417190</v>
      </c>
      <c r="K30" s="7">
        <v>336565</v>
      </c>
      <c r="L30" s="9">
        <v>490127</v>
      </c>
      <c r="M30" s="9">
        <v>456947</v>
      </c>
      <c r="N30" s="9">
        <v>685047</v>
      </c>
      <c r="O30" s="8">
        <f t="shared" si="0"/>
        <v>3704996</v>
      </c>
    </row>
    <row r="31" spans="1:15">
      <c r="A31" s="11" t="s">
        <v>62</v>
      </c>
      <c r="B31" s="5" t="s">
        <v>33</v>
      </c>
      <c r="C31" s="7">
        <v>274942</v>
      </c>
      <c r="D31" s="7">
        <v>172481</v>
      </c>
      <c r="E31" s="7">
        <v>254196</v>
      </c>
      <c r="F31" s="7">
        <v>273889</v>
      </c>
      <c r="G31" s="7">
        <v>255758</v>
      </c>
      <c r="H31" s="7">
        <v>247288</v>
      </c>
      <c r="I31" s="7">
        <v>264997</v>
      </c>
      <c r="J31" s="7">
        <v>290461</v>
      </c>
      <c r="K31" s="7">
        <v>320217</v>
      </c>
      <c r="L31" s="9">
        <v>372977</v>
      </c>
      <c r="M31" s="9">
        <v>399702</v>
      </c>
      <c r="N31" s="9">
        <v>388384</v>
      </c>
      <c r="O31" s="8">
        <f t="shared" si="0"/>
        <v>3515292</v>
      </c>
    </row>
    <row r="32" spans="1:15">
      <c r="A32" s="11"/>
      <c r="B32" s="5" t="s">
        <v>34</v>
      </c>
      <c r="C32" s="7">
        <v>19071</v>
      </c>
      <c r="D32" s="7">
        <v>15915</v>
      </c>
      <c r="E32" s="7">
        <v>20669</v>
      </c>
      <c r="F32" s="7">
        <v>21114</v>
      </c>
      <c r="G32" s="7">
        <v>137324</v>
      </c>
      <c r="H32" s="7">
        <v>19432</v>
      </c>
      <c r="I32" s="7">
        <v>18742</v>
      </c>
      <c r="J32" s="7">
        <v>20948</v>
      </c>
      <c r="K32" s="7">
        <v>20433</v>
      </c>
      <c r="L32" s="9">
        <v>21433</v>
      </c>
      <c r="M32" s="9">
        <v>24351</v>
      </c>
      <c r="N32" s="9">
        <v>24696</v>
      </c>
      <c r="O32" s="8">
        <f t="shared" si="0"/>
        <v>364128</v>
      </c>
    </row>
    <row r="33" spans="1:15">
      <c r="A33" s="5" t="s">
        <v>63</v>
      </c>
      <c r="B33" s="5" t="s">
        <v>35</v>
      </c>
      <c r="C33" s="7">
        <v>1324211</v>
      </c>
      <c r="D33" s="7">
        <v>1007966</v>
      </c>
      <c r="E33" s="7">
        <v>1156961</v>
      </c>
      <c r="F33" s="7">
        <v>1336969</v>
      </c>
      <c r="G33" s="7">
        <v>1218672</v>
      </c>
      <c r="H33" s="7">
        <v>976724</v>
      </c>
      <c r="I33" s="7">
        <v>1307224</v>
      </c>
      <c r="J33" s="7">
        <v>1189332</v>
      </c>
      <c r="K33" s="7">
        <v>1314005</v>
      </c>
      <c r="L33" s="9">
        <v>1190570</v>
      </c>
      <c r="M33" s="9">
        <v>1126366</v>
      </c>
      <c r="N33" s="9">
        <v>1376370</v>
      </c>
      <c r="O33" s="8">
        <f t="shared" si="0"/>
        <v>14525370</v>
      </c>
    </row>
    <row r="34" spans="1:15">
      <c r="A34" s="11" t="s">
        <v>67</v>
      </c>
      <c r="B34" s="5" t="s">
        <v>36</v>
      </c>
      <c r="C34" s="7">
        <v>69573</v>
      </c>
      <c r="D34" s="7">
        <v>61939</v>
      </c>
      <c r="E34" s="7">
        <v>87243</v>
      </c>
      <c r="F34" s="7">
        <v>115862</v>
      </c>
      <c r="G34" s="7">
        <v>112566</v>
      </c>
      <c r="H34" s="7">
        <v>126723</v>
      </c>
      <c r="I34" s="7">
        <v>118273</v>
      </c>
      <c r="J34" s="7">
        <v>118405</v>
      </c>
      <c r="K34" s="7">
        <v>101237</v>
      </c>
      <c r="L34" s="9">
        <v>144981</v>
      </c>
      <c r="M34" s="9">
        <v>141340</v>
      </c>
      <c r="N34" s="9">
        <v>124882</v>
      </c>
      <c r="O34" s="8">
        <f t="shared" si="0"/>
        <v>1323024</v>
      </c>
    </row>
    <row r="35" spans="1:15">
      <c r="A35" s="11"/>
      <c r="B35" s="5" t="s">
        <v>37</v>
      </c>
      <c r="C35" s="7">
        <v>57966</v>
      </c>
      <c r="D35" s="7">
        <v>54129</v>
      </c>
      <c r="E35" s="7">
        <v>82452</v>
      </c>
      <c r="F35" s="7">
        <v>97021</v>
      </c>
      <c r="G35" s="7">
        <v>102471</v>
      </c>
      <c r="H35" s="7">
        <v>76251</v>
      </c>
      <c r="I35" s="7">
        <v>83268</v>
      </c>
      <c r="J35" s="7">
        <v>105610</v>
      </c>
      <c r="K35" s="7">
        <v>103725</v>
      </c>
      <c r="L35" s="9">
        <v>132879</v>
      </c>
      <c r="M35" s="9">
        <v>114189</v>
      </c>
      <c r="N35" s="9">
        <v>81855</v>
      </c>
      <c r="O35" s="8">
        <f t="shared" si="0"/>
        <v>1091816</v>
      </c>
    </row>
    <row r="36" spans="1:15">
      <c r="A36" s="11"/>
      <c r="B36" s="5" t="s">
        <v>39</v>
      </c>
      <c r="C36" s="7">
        <v>71466</v>
      </c>
      <c r="D36" s="7">
        <v>47195</v>
      </c>
      <c r="E36" s="7">
        <v>92282</v>
      </c>
      <c r="F36" s="7">
        <v>94766</v>
      </c>
      <c r="G36" s="7">
        <v>100350</v>
      </c>
      <c r="H36" s="7">
        <v>104338</v>
      </c>
      <c r="I36" s="7">
        <v>92401</v>
      </c>
      <c r="J36" s="7">
        <v>74250</v>
      </c>
      <c r="K36" s="7">
        <v>82307</v>
      </c>
      <c r="L36" s="9">
        <v>112546</v>
      </c>
      <c r="M36" s="9">
        <v>137655</v>
      </c>
      <c r="N36" s="9">
        <v>107408</v>
      </c>
      <c r="O36" s="8">
        <f t="shared" si="0"/>
        <v>1116964</v>
      </c>
    </row>
    <row r="37" spans="1:15">
      <c r="A37" s="11"/>
      <c r="B37" s="5" t="s">
        <v>38</v>
      </c>
      <c r="C37" s="7">
        <v>22583</v>
      </c>
      <c r="D37" s="7">
        <v>22615</v>
      </c>
      <c r="E37" s="7">
        <v>39615</v>
      </c>
      <c r="F37" s="7">
        <v>34638</v>
      </c>
      <c r="G37" s="7">
        <v>26662</v>
      </c>
      <c r="H37" s="7">
        <v>33272</v>
      </c>
      <c r="I37" s="7">
        <v>33318</v>
      </c>
      <c r="J37" s="7">
        <v>28045</v>
      </c>
      <c r="K37" s="7">
        <v>36083</v>
      </c>
      <c r="L37" s="9">
        <v>49604</v>
      </c>
      <c r="M37" s="9">
        <v>19982</v>
      </c>
      <c r="N37" s="9">
        <v>20001</v>
      </c>
      <c r="O37" s="8">
        <f t="shared" si="0"/>
        <v>366418</v>
      </c>
    </row>
    <row r="38" spans="1:15">
      <c r="A38" s="11" t="s">
        <v>64</v>
      </c>
      <c r="B38" s="5" t="s">
        <v>41</v>
      </c>
      <c r="C38" s="7">
        <v>1852278</v>
      </c>
      <c r="D38" s="7">
        <v>1699618</v>
      </c>
      <c r="E38" s="7">
        <v>1851205</v>
      </c>
      <c r="F38" s="7">
        <v>1752131</v>
      </c>
      <c r="G38" s="7">
        <v>1918403</v>
      </c>
      <c r="H38" s="7">
        <v>1651864</v>
      </c>
      <c r="I38" s="7">
        <v>1696117</v>
      </c>
      <c r="J38" s="7">
        <v>1654213</v>
      </c>
      <c r="K38" s="7">
        <v>1149791</v>
      </c>
      <c r="L38" s="9">
        <v>782154</v>
      </c>
      <c r="M38" s="9">
        <v>1599943</v>
      </c>
      <c r="N38" s="9">
        <v>1786867</v>
      </c>
      <c r="O38" s="8">
        <f t="shared" si="0"/>
        <v>19394584</v>
      </c>
    </row>
    <row r="39" spans="1:15">
      <c r="A39" s="11"/>
      <c r="B39" s="6" t="s">
        <v>68</v>
      </c>
      <c r="C39" s="7">
        <v>315085</v>
      </c>
      <c r="D39" s="7">
        <v>144315</v>
      </c>
      <c r="E39" s="7">
        <v>282698</v>
      </c>
      <c r="F39" s="7">
        <v>140568</v>
      </c>
      <c r="G39" s="7">
        <v>201991</v>
      </c>
      <c r="H39" s="7">
        <v>333035</v>
      </c>
      <c r="I39" s="7">
        <v>328625</v>
      </c>
      <c r="J39" s="7">
        <v>241219</v>
      </c>
      <c r="K39" s="7">
        <v>198888</v>
      </c>
      <c r="L39" s="9">
        <v>332528</v>
      </c>
      <c r="M39" s="9">
        <v>293823</v>
      </c>
      <c r="N39" s="9">
        <v>178949</v>
      </c>
      <c r="O39" s="8">
        <f t="shared" si="0"/>
        <v>2991724</v>
      </c>
    </row>
    <row r="40" spans="1:15">
      <c r="A40" s="11"/>
      <c r="B40" s="5" t="s">
        <v>40</v>
      </c>
      <c r="C40" s="7">
        <v>75912</v>
      </c>
      <c r="D40" s="7">
        <v>77031</v>
      </c>
      <c r="E40" s="7">
        <v>74555</v>
      </c>
      <c r="F40" s="7">
        <v>85878</v>
      </c>
      <c r="G40" s="7">
        <v>90678</v>
      </c>
      <c r="H40" s="7">
        <v>71940</v>
      </c>
      <c r="I40" s="7">
        <v>62820</v>
      </c>
      <c r="J40" s="7">
        <v>64111</v>
      </c>
      <c r="K40" s="7">
        <v>64192</v>
      </c>
      <c r="L40" s="9">
        <v>79575</v>
      </c>
      <c r="M40" s="9">
        <v>74044</v>
      </c>
      <c r="N40" s="9">
        <v>68425</v>
      </c>
      <c r="O40" s="8">
        <f t="shared" si="0"/>
        <v>889161</v>
      </c>
    </row>
    <row r="41" spans="1:15">
      <c r="A41" s="11"/>
      <c r="B41" s="5" t="s">
        <v>44</v>
      </c>
      <c r="C41" s="7">
        <v>2587583</v>
      </c>
      <c r="D41" s="7">
        <v>2566425</v>
      </c>
      <c r="E41" s="7">
        <v>2375911</v>
      </c>
      <c r="F41" s="7">
        <v>1190538</v>
      </c>
      <c r="G41" s="7">
        <v>1275867</v>
      </c>
      <c r="H41" s="7">
        <v>1522380</v>
      </c>
      <c r="I41" s="7">
        <v>1394246</v>
      </c>
      <c r="J41" s="7">
        <v>1177706</v>
      </c>
      <c r="K41" s="7">
        <v>1414718</v>
      </c>
      <c r="L41" s="9">
        <v>2153993</v>
      </c>
      <c r="M41" s="9">
        <v>2012137</v>
      </c>
      <c r="N41" s="9">
        <v>2898600</v>
      </c>
      <c r="O41" s="8">
        <f t="shared" si="0"/>
        <v>22570104</v>
      </c>
    </row>
    <row r="42" spans="1:15">
      <c r="A42" s="11"/>
      <c r="B42" s="5" t="s">
        <v>45</v>
      </c>
      <c r="C42" s="7">
        <v>19359</v>
      </c>
      <c r="D42" s="7">
        <v>20517</v>
      </c>
      <c r="E42" s="7">
        <v>22773</v>
      </c>
      <c r="F42" s="7">
        <v>26141</v>
      </c>
      <c r="G42" s="7">
        <v>23619</v>
      </c>
      <c r="H42" s="7">
        <v>30087</v>
      </c>
      <c r="I42" s="7">
        <v>18695</v>
      </c>
      <c r="J42" s="7">
        <v>19287</v>
      </c>
      <c r="K42" s="7">
        <v>21565</v>
      </c>
      <c r="L42" s="9">
        <v>31680</v>
      </c>
      <c r="M42" s="9">
        <v>25603</v>
      </c>
      <c r="N42" s="9">
        <v>27780</v>
      </c>
      <c r="O42" s="8">
        <f t="shared" si="0"/>
        <v>287106</v>
      </c>
    </row>
    <row r="43" spans="1:15">
      <c r="A43" s="11"/>
      <c r="B43" s="5" t="s">
        <v>42</v>
      </c>
      <c r="C43" s="7">
        <v>85023</v>
      </c>
      <c r="D43" s="7">
        <v>85377</v>
      </c>
      <c r="E43" s="7">
        <v>84940</v>
      </c>
      <c r="F43" s="7">
        <v>77880</v>
      </c>
      <c r="G43" s="7">
        <v>93016</v>
      </c>
      <c r="H43" s="7">
        <v>83503</v>
      </c>
      <c r="I43" s="7">
        <v>98160</v>
      </c>
      <c r="J43" s="7">
        <v>90543</v>
      </c>
      <c r="K43" s="7">
        <v>87512</v>
      </c>
      <c r="L43" s="9">
        <v>124676</v>
      </c>
      <c r="M43" s="9">
        <v>80636</v>
      </c>
      <c r="N43" s="9">
        <v>87554</v>
      </c>
      <c r="O43" s="8">
        <f t="shared" si="0"/>
        <v>1078820</v>
      </c>
    </row>
    <row r="44" spans="1:15">
      <c r="A44" s="11"/>
      <c r="B44" s="5" t="s">
        <v>43</v>
      </c>
      <c r="C44" s="7">
        <v>303339</v>
      </c>
      <c r="D44" s="7">
        <v>300011</v>
      </c>
      <c r="E44" s="7">
        <v>329314</v>
      </c>
      <c r="F44" s="7">
        <v>273658</v>
      </c>
      <c r="G44" s="7">
        <v>296951</v>
      </c>
      <c r="H44" s="7">
        <v>289614</v>
      </c>
      <c r="I44" s="7">
        <v>291690</v>
      </c>
      <c r="J44" s="7">
        <v>303883</v>
      </c>
      <c r="K44" s="7">
        <v>307277</v>
      </c>
      <c r="L44" s="9">
        <v>341861</v>
      </c>
      <c r="M44" s="9">
        <v>354242</v>
      </c>
      <c r="N44" s="9">
        <v>229343</v>
      </c>
      <c r="O44" s="8">
        <f t="shared" si="0"/>
        <v>3621183</v>
      </c>
    </row>
    <row r="45" spans="1:15">
      <c r="A45" s="11" t="s">
        <v>65</v>
      </c>
      <c r="B45" s="5" t="s">
        <v>46</v>
      </c>
      <c r="C45" s="7">
        <v>122304</v>
      </c>
      <c r="D45" s="7">
        <v>142412</v>
      </c>
      <c r="E45" s="7">
        <v>119265</v>
      </c>
      <c r="F45" s="7">
        <v>135141</v>
      </c>
      <c r="G45" s="7">
        <v>116480</v>
      </c>
      <c r="H45" s="7">
        <v>133952</v>
      </c>
      <c r="I45" s="7">
        <v>87360</v>
      </c>
      <c r="J45" s="7">
        <v>104832</v>
      </c>
      <c r="K45" s="7">
        <v>116480</v>
      </c>
      <c r="L45" s="9">
        <v>110656</v>
      </c>
      <c r="M45" s="9">
        <v>104832</v>
      </c>
      <c r="N45" s="9">
        <v>110656</v>
      </c>
      <c r="O45" s="8">
        <f t="shared" si="0"/>
        <v>1404370</v>
      </c>
    </row>
    <row r="46" spans="1:15">
      <c r="A46" s="11"/>
      <c r="B46" s="5" t="s">
        <v>47</v>
      </c>
      <c r="C46" s="7">
        <v>106403</v>
      </c>
      <c r="D46" s="7">
        <v>88991</v>
      </c>
      <c r="E46" s="7">
        <v>215111</v>
      </c>
      <c r="F46" s="7">
        <v>174444</v>
      </c>
      <c r="G46" s="7">
        <v>103965</v>
      </c>
      <c r="H46" s="7">
        <v>108864</v>
      </c>
      <c r="I46" s="7">
        <v>162002</v>
      </c>
      <c r="J46" s="7">
        <v>160070</v>
      </c>
      <c r="K46" s="7">
        <v>166679</v>
      </c>
      <c r="L46" s="9">
        <v>156065</v>
      </c>
      <c r="M46" s="9">
        <v>138499</v>
      </c>
      <c r="N46" s="9">
        <v>125974</v>
      </c>
      <c r="O46" s="8">
        <f t="shared" si="0"/>
        <v>1707067</v>
      </c>
    </row>
    <row r="47" spans="1:15">
      <c r="A47" s="5" t="s">
        <v>66</v>
      </c>
      <c r="B47" s="3" t="s">
        <v>56</v>
      </c>
      <c r="C47" s="7">
        <f>C4-SUM(C5:C46)</f>
        <v>218424</v>
      </c>
      <c r="D47" s="9">
        <f t="shared" ref="D47:N47" si="1">D4-SUM(D5:D46)</f>
        <v>237242</v>
      </c>
      <c r="E47" s="9">
        <f t="shared" si="1"/>
        <v>343013</v>
      </c>
      <c r="F47" s="9">
        <f t="shared" si="1"/>
        <v>289511</v>
      </c>
      <c r="G47" s="9">
        <f t="shared" si="1"/>
        <v>206208</v>
      </c>
      <c r="H47" s="9">
        <f t="shared" si="1"/>
        <v>282512</v>
      </c>
      <c r="I47" s="9">
        <f t="shared" si="1"/>
        <v>193691</v>
      </c>
      <c r="J47" s="9">
        <f t="shared" si="1"/>
        <v>174785</v>
      </c>
      <c r="K47" s="9">
        <f t="shared" si="1"/>
        <v>298550</v>
      </c>
      <c r="L47" s="9">
        <f t="shared" si="1"/>
        <v>331134</v>
      </c>
      <c r="M47" s="9">
        <f t="shared" si="1"/>
        <v>295545</v>
      </c>
      <c r="N47" s="9">
        <f t="shared" si="1"/>
        <v>346286</v>
      </c>
      <c r="O47" s="8">
        <f t="shared" si="0"/>
        <v>3216901</v>
      </c>
    </row>
  </sheetData>
  <mergeCells count="11">
    <mergeCell ref="A3:B3"/>
    <mergeCell ref="A1:O1"/>
    <mergeCell ref="A5:A12"/>
    <mergeCell ref="A13:A21"/>
    <mergeCell ref="A45:A46"/>
    <mergeCell ref="A29:A30"/>
    <mergeCell ref="A4:B4"/>
    <mergeCell ref="A31:A32"/>
    <mergeCell ref="A34:A37"/>
    <mergeCell ref="A38:A44"/>
    <mergeCell ref="A22:A28"/>
  </mergeCells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12111011</dc:creator>
  <cp:lastModifiedBy>11125011</cp:lastModifiedBy>
  <dcterms:created xsi:type="dcterms:W3CDTF">2015-04-22T06:02:24Z</dcterms:created>
  <dcterms:modified xsi:type="dcterms:W3CDTF">2017-01-03T08:35:43Z</dcterms:modified>
</cp:coreProperties>
</file>